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řednosta\Opravné práce\2020\MIKULOV - NOVOSEDLY\PROJEKT\SOUTĚŽ\"/>
    </mc:Choice>
  </mc:AlternateContent>
  <bookViews>
    <workbookView xWindow="0" yWindow="0" windowWidth="15225" windowHeight="11760"/>
  </bookViews>
  <sheets>
    <sheet name="Mikulov - Novosedl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8" i="1"/>
  <c r="D16" i="1" l="1"/>
  <c r="F16" i="1" s="1"/>
  <c r="F14" i="1"/>
  <c r="F22" i="1" s="1"/>
  <c r="F23" i="1" s="1"/>
  <c r="F24" i="1" s="1"/>
</calcChain>
</file>

<file path=xl/sharedStrings.xml><?xml version="1.0" encoding="utf-8"?>
<sst xmlns="http://schemas.openxmlformats.org/spreadsheetml/2006/main" count="34" uniqueCount="28">
  <si>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</si>
  <si>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</si>
  <si>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</si>
  <si>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</si>
  <si>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</si>
  <si>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</si>
  <si>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</si>
  <si>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</si>
  <si>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</si>
  <si>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ks</t>
  </si>
  <si>
    <t>Soupis prací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</si>
  <si>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</si>
  <si>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</si>
  <si>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</si>
  <si>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</si>
  <si>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</si>
  <si>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</si>
  <si>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</si>
  <si>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Název: "Oprava traťové koleje Mikulov - Novosedly - záměr projektu"</t>
  </si>
  <si>
    <t>Záměr projektu</t>
  </si>
  <si>
    <t>zpracování dle směrnice č. V-2/2012 v platném znění pro neinvestiční akci</t>
  </si>
  <si>
    <t>Návrh geotechnického průzkumu</t>
  </si>
  <si>
    <t>zpracování postupu pro zadání geotechnického průzkumu železničního spodku pro následný projekt stavby</t>
  </si>
  <si>
    <t>Zjednodušený projekt zhlaví v ŽST Novosedly</t>
  </si>
  <si>
    <t>Zjednodušený projekt směrových posunů os kolejí a prověření kolize s jinými zařízeními železniční infrastruktury pro opravu obou zhlaví v ŽST Novosedly. Položka obsahuje i nutné geodetické práce pro zaměření stávajícího stavu.</t>
  </si>
  <si>
    <t>Kompletace a tisk</t>
  </si>
  <si>
    <t>Dodávka 4 x tištěné dokumentace, 4 x digitální dokumentace (z toho 1x otevřená forma)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</si>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</sst>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56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4" fontId="0" fillId="0" borderId="7" xfId="0" applyNumberFormat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8" fillId="0" borderId="10" xfId="0" applyFont="1" applyBorder="1" applyAlignment="1">
      <alignment wrapText="1"/>
    </xf>
    <xf numFmtId="164" fontId="7" fillId="3" borderId="9" xfId="1" applyFont="1" applyFill="1" applyBorder="1" applyAlignment="1">
      <alignment vertical="center"/>
    </xf>
    <xf numFmtId="0" fontId="0" fillId="0" borderId="1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8" fillId="0" borderId="11" xfId="0" applyFont="1" applyBorder="1" applyAlignment="1">
      <alignment horizontal="justify" vertical="center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9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7" fillId="3" borderId="7" xfId="1" applyFont="1" applyFill="1" applyBorder="1" applyAlignment="1">
      <alignment vertical="center"/>
    </xf>
    <xf numFmtId="164" fontId="7" fillId="3" borderId="11" xfId="1" applyFont="1" applyFill="1" applyBorder="1" applyAlignment="1">
      <alignment vertical="center"/>
    </xf>
    <xf numFmtId="0" fontId="0" fillId="3" borderId="16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 wrapText="1"/>
    </xf>
    <xf numFmtId="0" fontId="0" fillId="3" borderId="18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7" xfId="0" applyFill="1" applyBorder="1"/>
    <xf numFmtId="0" fontId="3" fillId="3" borderId="18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44" fontId="0" fillId="4" borderId="12" xfId="1" applyNumberFormat="1" applyFont="1" applyFill="1" applyBorder="1"/>
    <xf numFmtId="164" fontId="0" fillId="4" borderId="12" xfId="1" applyFont="1" applyFill="1" applyBorder="1"/>
    <xf numFmtId="7" fontId="3" fillId="4" borderId="15" xfId="1" applyNumberFormat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5" borderId="6" xfId="1" applyFont="1" applyFill="1" applyBorder="1" applyAlignment="1">
      <alignment vertical="center"/>
    </xf>
    <xf numFmtId="0" fontId="10" fillId="2" borderId="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I24" sqref="I24"/>
    </sheetView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7.140625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48" t="s">
        <v>10</v>
      </c>
    </row>
    <row r="3" spans="1:10" x14ac:dyDescent="0.25">
      <c r="A3" s="4" t="s">
        <v>12</v>
      </c>
      <c r="B3" s="4" t="s">
        <v>17</v>
      </c>
    </row>
    <row r="4" spans="1:10" x14ac:dyDescent="0.25">
      <c r="A4" s="4" t="s">
        <v>14</v>
      </c>
      <c r="B4" s="49">
        <v>70994234</v>
      </c>
    </row>
    <row r="5" spans="1:10" x14ac:dyDescent="0.25">
      <c r="A5" s="4" t="s">
        <v>15</v>
      </c>
      <c r="B5" s="49" t="s">
        <v>13</v>
      </c>
    </row>
    <row r="7" spans="1:10" x14ac:dyDescent="0.25">
      <c r="A7" s="4" t="s">
        <v>11</v>
      </c>
      <c r="B7" s="50" t="s">
        <v>16</v>
      </c>
    </row>
    <row r="8" spans="1:10" x14ac:dyDescent="0.25">
      <c r="A8" s="4" t="s">
        <v>14</v>
      </c>
      <c r="B8" s="50" t="s">
        <v>16</v>
      </c>
    </row>
    <row r="9" spans="1:10" x14ac:dyDescent="0.25">
      <c r="A9" s="4" t="s">
        <v>15</v>
      </c>
      <c r="B9" s="50" t="s">
        <v>16</v>
      </c>
    </row>
    <row r="11" spans="1:10" ht="27" thickBot="1" x14ac:dyDescent="0.45">
      <c r="A11" s="52" t="s">
        <v>18</v>
      </c>
      <c r="B11" s="52"/>
      <c r="C11" s="52"/>
      <c r="D11" s="52"/>
      <c r="E11" s="52"/>
      <c r="F11" s="52"/>
      <c r="G11" s="1"/>
      <c r="H11" s="3"/>
    </row>
    <row r="12" spans="1:10" s="7" customFormat="1" ht="19.5" thickBot="1" x14ac:dyDescent="0.3">
      <c r="A12" s="53"/>
      <c r="B12" s="54"/>
      <c r="C12" s="54"/>
      <c r="D12" s="54"/>
      <c r="E12" s="54"/>
      <c r="F12" s="55"/>
      <c r="G12" s="5"/>
      <c r="H12" s="5"/>
      <c r="I12" s="6"/>
      <c r="J12" s="6"/>
    </row>
    <row r="13" spans="1:10" s="7" customFormat="1" ht="16.5" thickBot="1" x14ac:dyDescent="0.3">
      <c r="A13" s="25" t="s">
        <v>0</v>
      </c>
      <c r="B13" s="47" t="s">
        <v>1</v>
      </c>
      <c r="C13" s="25" t="s">
        <v>2</v>
      </c>
      <c r="D13" s="24" t="s">
        <v>3</v>
      </c>
      <c r="E13" s="26" t="s">
        <v>4</v>
      </c>
      <c r="F13" s="24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10" t="s">
        <v>19</v>
      </c>
      <c r="C14" s="9" t="s">
        <v>9</v>
      </c>
      <c r="D14" s="11">
        <v>1</v>
      </c>
      <c r="E14" s="51"/>
      <c r="F14" s="27">
        <f>E14*D14</f>
        <v>0</v>
      </c>
      <c r="G14" s="2"/>
      <c r="H14" s="5"/>
      <c r="I14" s="5"/>
      <c r="J14" s="2"/>
    </row>
    <row r="15" spans="1:10" s="7" customFormat="1" ht="19.5" thickBot="1" x14ac:dyDescent="0.3">
      <c r="A15" s="12"/>
      <c r="B15" s="14" t="s">
        <v>20</v>
      </c>
      <c r="C15" s="13"/>
      <c r="D15" s="32"/>
      <c r="E15" s="15"/>
      <c r="F15" s="28"/>
      <c r="G15" s="2"/>
      <c r="H15" s="5"/>
      <c r="I15" s="5"/>
      <c r="J15" s="6"/>
    </row>
    <row r="16" spans="1:10" s="7" customFormat="1" ht="30" x14ac:dyDescent="0.25">
      <c r="A16" s="8">
        <v>2</v>
      </c>
      <c r="B16" s="10" t="s">
        <v>21</v>
      </c>
      <c r="C16" s="9" t="s">
        <v>27</v>
      </c>
      <c r="D16" s="11">
        <f>D14</f>
        <v>1</v>
      </c>
      <c r="E16" s="51"/>
      <c r="F16" s="27">
        <f>E16*D16</f>
        <v>0</v>
      </c>
      <c r="G16" s="2"/>
      <c r="H16" s="5"/>
      <c r="I16" s="5"/>
      <c r="J16" s="6"/>
    </row>
    <row r="17" spans="1:10" s="7" customFormat="1" ht="30.75" thickBot="1" x14ac:dyDescent="0.3">
      <c r="A17" s="16"/>
      <c r="B17" s="18" t="s">
        <v>22</v>
      </c>
      <c r="C17" s="17"/>
      <c r="D17" s="33"/>
      <c r="E17" s="15"/>
      <c r="F17" s="28"/>
      <c r="G17" s="2"/>
      <c r="H17" s="5"/>
      <c r="I17" s="5"/>
      <c r="J17" s="6"/>
    </row>
    <row r="18" spans="1:10" s="7" customFormat="1" ht="18.75" x14ac:dyDescent="0.25">
      <c r="A18" s="8">
        <v>3</v>
      </c>
      <c r="B18" s="10" t="s">
        <v>23</v>
      </c>
      <c r="C18" s="9" t="s">
        <v>9</v>
      </c>
      <c r="D18" s="11">
        <v>1</v>
      </c>
      <c r="E18" s="51"/>
      <c r="F18" s="27">
        <f>E18*D18</f>
        <v>0</v>
      </c>
      <c r="G18" s="2"/>
      <c r="H18" s="5"/>
      <c r="I18" s="5"/>
      <c r="J18" s="2"/>
    </row>
    <row r="19" spans="1:10" s="7" customFormat="1" ht="45.75" thickBot="1" x14ac:dyDescent="0.3">
      <c r="A19" s="12"/>
      <c r="B19" s="14" t="s">
        <v>24</v>
      </c>
      <c r="C19" s="13"/>
      <c r="D19" s="32"/>
      <c r="E19" s="15"/>
      <c r="F19" s="28"/>
      <c r="G19" s="2"/>
      <c r="H19" s="5"/>
      <c r="I19" s="5"/>
      <c r="J19" s="6"/>
    </row>
    <row r="20" spans="1:10" s="7" customFormat="1" ht="18.75" x14ac:dyDescent="0.25">
      <c r="A20" s="8">
        <v>4</v>
      </c>
      <c r="B20" s="10" t="s">
        <v>25</v>
      </c>
      <c r="C20" s="9" t="s">
        <v>27</v>
      </c>
      <c r="D20" s="11">
        <v>1</v>
      </c>
      <c r="E20" s="51"/>
      <c r="F20" s="27">
        <f>E20*D20</f>
        <v>0</v>
      </c>
      <c r="G20" s="2"/>
      <c r="H20" s="5"/>
      <c r="I20" s="5"/>
      <c r="J20" s="2"/>
    </row>
    <row r="21" spans="1:10" s="7" customFormat="1" ht="30.75" thickBot="1" x14ac:dyDescent="0.3">
      <c r="A21" s="12"/>
      <c r="B21" s="14" t="s">
        <v>26</v>
      </c>
      <c r="C21" s="13"/>
      <c r="D21" s="32"/>
      <c r="E21" s="15"/>
      <c r="F21" s="28"/>
      <c r="G21" s="2"/>
      <c r="H21" s="5"/>
      <c r="I21" s="5"/>
      <c r="J21" s="6"/>
    </row>
    <row r="22" spans="1:10" s="7" customFormat="1" ht="19.5" thickBot="1" x14ac:dyDescent="0.3">
      <c r="A22" s="30"/>
      <c r="B22" s="41" t="s">
        <v>6</v>
      </c>
      <c r="C22" s="42"/>
      <c r="D22" s="43"/>
      <c r="E22" s="44"/>
      <c r="F22" s="45">
        <f>SUM(F14:F21)</f>
        <v>0</v>
      </c>
      <c r="G22" s="2"/>
      <c r="H22" s="5"/>
      <c r="I22" s="5"/>
      <c r="J22" s="19"/>
    </row>
    <row r="23" spans="1:10" s="7" customFormat="1" ht="18.75" x14ac:dyDescent="0.25">
      <c r="A23" s="29"/>
      <c r="B23" s="38" t="s">
        <v>7</v>
      </c>
      <c r="C23" s="20"/>
      <c r="D23" s="21"/>
      <c r="E23" s="22"/>
      <c r="F23" s="31">
        <f>0.21*F22</f>
        <v>0</v>
      </c>
      <c r="G23" s="2"/>
      <c r="H23" s="5"/>
      <c r="I23" s="5"/>
    </row>
    <row r="24" spans="1:10" s="7" customFormat="1" ht="19.5" thickBot="1" x14ac:dyDescent="0.3">
      <c r="A24" s="34"/>
      <c r="B24" s="39" t="s">
        <v>8</v>
      </c>
      <c r="C24" s="35"/>
      <c r="D24" s="36"/>
      <c r="E24" s="37"/>
      <c r="F24" s="40">
        <f>F22+F23</f>
        <v>0</v>
      </c>
      <c r="G24" s="2"/>
      <c r="H24" s="5"/>
      <c r="I24" s="5"/>
    </row>
    <row r="25" spans="1:10" x14ac:dyDescent="0.25">
      <c r="A25" s="29"/>
      <c r="B25" s="23"/>
      <c r="C25" s="2"/>
      <c r="D25" s="2"/>
      <c r="E25" s="2"/>
      <c r="F25" s="46"/>
    </row>
    <row r="26" spans="1:10" x14ac:dyDescent="0.25">
      <c r="B26" s="23"/>
      <c r="C26" s="2"/>
      <c r="D26" s="2"/>
      <c r="E26" s="2"/>
      <c r="F26" s="2"/>
    </row>
    <row r="27" spans="1:10" x14ac:dyDescent="0.25">
      <c r="A27" s="2"/>
      <c r="B27" s="2"/>
    </row>
    <row r="29" spans="1:10" x14ac:dyDescent="0.25">
      <c r="G29" s="2"/>
    </row>
    <row r="30" spans="1:10" x14ac:dyDescent="0.25">
      <c r="G30" s="2"/>
    </row>
    <row r="31" spans="1:10" x14ac:dyDescent="0.25">
      <c r="G31" s="2"/>
    </row>
    <row r="32" spans="1:10" x14ac:dyDescent="0.25">
      <c r="G32" s="2"/>
    </row>
    <row r="33" spans="1:7" x14ac:dyDescent="0.25">
      <c r="G33" s="2"/>
    </row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Mikulov - Novosedly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Šiške Vladimír, Ing.</cp:lastModifiedBy>
  <cp:lastPrinted>2018-09-17T05:25:16Z</cp:lastPrinted>
  <dcterms:created xsi:type="dcterms:W3CDTF">2018-07-12T07:44:17Z</dcterms:created>
  <dcterms:modified xsi:type="dcterms:W3CDTF">2020-09-08T08:57:14Z</dcterms:modified>
</cp:coreProperties>
</file>